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tabRatio="582" activeTab="0"/>
  </bookViews>
  <sheets>
    <sheet name="Прайс-лист " sheetId="1" r:id="rId1"/>
  </sheets>
  <definedNames>
    <definedName name="_xlnm.Print_Area" localSheetId="0">'Прайс-лист '!$A$1:$H$75</definedName>
  </definedNames>
  <calcPr fullCalcOnLoad="1"/>
</workbook>
</file>

<file path=xl/sharedStrings.xml><?xml version="1.0" encoding="utf-8"?>
<sst xmlns="http://schemas.openxmlformats.org/spreadsheetml/2006/main" count="108" uniqueCount="72">
  <si>
    <t>1. Теплосчётчики</t>
  </si>
  <si>
    <t xml:space="preserve">МТ200DS, Взлёт-ТСР (одноканальный) </t>
  </si>
  <si>
    <t>№</t>
  </si>
  <si>
    <t>Тип прибора</t>
  </si>
  <si>
    <t>Ду до 100 мм</t>
  </si>
  <si>
    <t>Ду 200 мм</t>
  </si>
  <si>
    <t xml:space="preserve">МТ200DS, Взлёт-ТСР (двухканальный)          </t>
  </si>
  <si>
    <t xml:space="preserve">SA-94/1                                                                    </t>
  </si>
  <si>
    <t xml:space="preserve">SA-94/2,2М                                                              </t>
  </si>
  <si>
    <t xml:space="preserve">ТЭМ-05М-1  (одноканальный) </t>
  </si>
  <si>
    <t xml:space="preserve">ТЭМ-05М-2 (двухканальный)     </t>
  </si>
  <si>
    <t xml:space="preserve">КМ-5-1 (одноканальный) </t>
  </si>
  <si>
    <t xml:space="preserve">КМ-5-2,3,4,5,6 (двухканальный) </t>
  </si>
  <si>
    <t>КМ-5-4,5,6 (двухканальный) реверсный</t>
  </si>
  <si>
    <t xml:space="preserve">Макло (двухканальный)  </t>
  </si>
  <si>
    <t xml:space="preserve">Макло (одноканальный) </t>
  </si>
  <si>
    <t xml:space="preserve">Ultraflow III (одноканальный) </t>
  </si>
  <si>
    <t xml:space="preserve">Ultraflow III (двухканальный)  </t>
  </si>
  <si>
    <t>VA</t>
  </si>
  <si>
    <t>РМ-05</t>
  </si>
  <si>
    <t xml:space="preserve">EEM-QII </t>
  </si>
  <si>
    <t>Ultraflow II</t>
  </si>
  <si>
    <t>Sonoflo</t>
  </si>
  <si>
    <t>Комплект Pt-100 (2 чувствительных элемента)</t>
  </si>
  <si>
    <t>Комплект Pt-500 (2 чувствительных элемента)</t>
  </si>
  <si>
    <t>ТМТ (одинарный)</t>
  </si>
  <si>
    <t>ТСМ (одинарный)</t>
  </si>
  <si>
    <t>ТСП (двойной)</t>
  </si>
  <si>
    <t>ТСП (одинарный)</t>
  </si>
  <si>
    <t>ТПТ (одинарный)</t>
  </si>
  <si>
    <t>ТПТ (двойной)</t>
  </si>
  <si>
    <t>Pt-100 (одинарный)</t>
  </si>
  <si>
    <t>Pt-500 (одинарный)</t>
  </si>
  <si>
    <t>Комплект КТПТР-01,05</t>
  </si>
  <si>
    <t>Комплект КТCПР-001</t>
  </si>
  <si>
    <t>4. Термопреобразователи сопротивления</t>
  </si>
  <si>
    <t>3. Тепловычислители</t>
  </si>
  <si>
    <t>Supercal</t>
  </si>
  <si>
    <t>ПРЭМ</t>
  </si>
  <si>
    <t xml:space="preserve">Sonocal (двухканальный)  </t>
  </si>
  <si>
    <t xml:space="preserve">Sonocal (одноканальный) </t>
  </si>
  <si>
    <t>Цена, руб.</t>
  </si>
  <si>
    <t>SA-94/2,2М (комбинированный, ПРН разных Ду)</t>
  </si>
  <si>
    <t xml:space="preserve">EEM-QIII, Эксперт-МТ (одноканальный) </t>
  </si>
  <si>
    <t xml:space="preserve">EEM-QIII, Эксперт-МТ (двухканальный)  </t>
  </si>
  <si>
    <t>ВЗЛЁТ-ЭР, ВЗЛЁТ-ЭРСВ, МР400</t>
  </si>
  <si>
    <t>ТСР-01 (одноканальный) (РПТ2200М + ПРЭМ)</t>
  </si>
  <si>
    <t xml:space="preserve">ТСР-01 (двухканальный) (РПТ2200М + 2 ПРЭМ)  </t>
  </si>
  <si>
    <t xml:space="preserve">SKM, SKU (одноканальный)                                         </t>
  </si>
  <si>
    <t xml:space="preserve">SKM, SKU (двухканальный)                                         </t>
  </si>
  <si>
    <t>VA в диапазоне 1:1000</t>
  </si>
  <si>
    <t>КМ-5-4,5,6 (комбинированный, ПРН разных Ду)</t>
  </si>
  <si>
    <t xml:space="preserve">СТЕМ, ВИС.Т (двухканальный)                                      </t>
  </si>
  <si>
    <t xml:space="preserve">СТЕМ, ВИС.Т (одноканальный)                            </t>
  </si>
  <si>
    <t xml:space="preserve">Комбиметр (одноканальный) </t>
  </si>
  <si>
    <t xml:space="preserve">Комбиметр (двухканальный)                      </t>
  </si>
  <si>
    <t>-</t>
  </si>
  <si>
    <r>
      <t>Multical</t>
    </r>
    <r>
      <rPr>
        <b/>
        <sz val="8"/>
        <rFont val="Arial Cyr"/>
        <family val="2"/>
      </rPr>
      <t>;</t>
    </r>
    <r>
      <rPr>
        <b/>
        <sz val="8"/>
        <rFont val="Times New Roman"/>
        <family val="1"/>
      </rPr>
      <t>EEM-C</t>
    </r>
  </si>
  <si>
    <t>Ду до 150 мм</t>
  </si>
  <si>
    <t>Ду до 200 мм</t>
  </si>
  <si>
    <t>Ду до 300 мм</t>
  </si>
  <si>
    <t>РПТ-2200, ВКТ</t>
  </si>
  <si>
    <t>Multidata, Эксперт-Z</t>
  </si>
  <si>
    <t xml:space="preserve">ВИС.Т (трехканальный)                            </t>
  </si>
  <si>
    <t xml:space="preserve">ВИС.Т (четырехканальный)                                      </t>
  </si>
  <si>
    <t>РСМ-05.07 (двухканальный)</t>
  </si>
  <si>
    <t>РСМ-05.05 (одноканальный)</t>
  </si>
  <si>
    <t xml:space="preserve">2. Расходомеры </t>
  </si>
  <si>
    <t>Ду  300 мм</t>
  </si>
  <si>
    <t xml:space="preserve">    Прайс-лист на поверку приборов 2019 г.</t>
  </si>
  <si>
    <t>Стоимость поверки с НДС (Ду до 100 мм.)</t>
  </si>
  <si>
    <t>Стоимость поверки с НДС (Ду 150 мм.)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</si>
</sst>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2" fontId="8" fillId="0" borderId="0" xfId="0" applyNumberFormat="1" applyFont="1" applyFill="1" applyAlignment="1">
      <alignment horizontal="left" vertical="center"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15" zoomScaleNormal="115" zoomScalePageLayoutView="0" workbookViewId="0" topLeftCell="A1">
      <selection activeCell="F48" sqref="F48"/>
    </sheetView>
  </sheetViews>
  <sheetFormatPr defaultColWidth="9.00390625" defaultRowHeight="12.75"/>
  <cols>
    <col min="1" max="1" width="3.125" style="5" customWidth="1"/>
    <col min="2" max="2" width="18.625" style="4" customWidth="1"/>
    <col min="3" max="3" width="9.125" style="4" customWidth="1"/>
    <col min="4" max="4" width="6.625" style="4" customWidth="1"/>
    <col min="5" max="5" width="33.00390625" style="8" bestFit="1" customWidth="1"/>
    <col min="6" max="6" width="32.125" style="9" bestFit="1" customWidth="1"/>
    <col min="7" max="7" width="10.625" style="9" hidden="1" customWidth="1"/>
    <col min="8" max="8" width="10.00390625" style="4" hidden="1" customWidth="1"/>
    <col min="9" max="9" width="9.125" style="4" customWidth="1"/>
    <col min="10" max="10" width="8.875" style="5" customWidth="1"/>
    <col min="11" max="16384" width="9.125" style="4" customWidth="1"/>
  </cols>
  <sheetData>
    <row r="1" spans="5:7" ht="12.75" customHeight="1">
      <c r="E1" s="14"/>
      <c r="F1" s="15"/>
      <c r="G1" s="16"/>
    </row>
    <row r="2" spans="1:7" ht="18.75">
      <c r="A2" s="26" t="s">
        <v>69</v>
      </c>
      <c r="B2" s="26"/>
      <c r="C2" s="26"/>
      <c r="D2" s="26"/>
      <c r="E2" s="26"/>
      <c r="F2" s="26"/>
      <c r="G2" s="17"/>
    </row>
    <row r="3" ht="7.5" customHeight="1"/>
    <row r="4" ht="12.75">
      <c r="A4" s="2" t="s">
        <v>0</v>
      </c>
    </row>
    <row r="5" ht="5.25" customHeight="1"/>
    <row r="6" spans="1:8" ht="12.75">
      <c r="A6" s="1" t="s">
        <v>2</v>
      </c>
      <c r="B6" s="25" t="s">
        <v>3</v>
      </c>
      <c r="C6" s="25"/>
      <c r="D6" s="25"/>
      <c r="E6" s="3" t="s">
        <v>70</v>
      </c>
      <c r="F6" s="3" t="s">
        <v>71</v>
      </c>
      <c r="G6" s="3" t="s">
        <v>5</v>
      </c>
      <c r="H6" s="1" t="s">
        <v>68</v>
      </c>
    </row>
    <row r="7" spans="1:8" ht="12.75">
      <c r="A7" s="1">
        <v>1</v>
      </c>
      <c r="B7" s="18" t="s">
        <v>1</v>
      </c>
      <c r="C7" s="19"/>
      <c r="D7" s="20"/>
      <c r="E7" s="3">
        <v>18000</v>
      </c>
      <c r="F7" s="3">
        <v>24000</v>
      </c>
      <c r="G7" s="3">
        <f>E7*1.3</f>
        <v>23400</v>
      </c>
      <c r="H7" s="3">
        <f>E7*1.5</f>
        <v>27000</v>
      </c>
    </row>
    <row r="8" spans="1:8" ht="12.75">
      <c r="A8" s="1">
        <v>2</v>
      </c>
      <c r="B8" s="18" t="s">
        <v>6</v>
      </c>
      <c r="C8" s="19"/>
      <c r="D8" s="20"/>
      <c r="E8" s="3">
        <v>19800</v>
      </c>
      <c r="F8" s="3">
        <v>25800</v>
      </c>
      <c r="G8" s="3">
        <f aca="true" t="shared" si="0" ref="G8:G17">E8*1.3</f>
        <v>25740</v>
      </c>
      <c r="H8" s="3">
        <f aca="true" t="shared" si="1" ref="H8:H17">E8*1.5</f>
        <v>29700</v>
      </c>
    </row>
    <row r="9" spans="1:8" ht="12.75">
      <c r="A9" s="1">
        <v>3</v>
      </c>
      <c r="B9" s="18" t="s">
        <v>7</v>
      </c>
      <c r="C9" s="19"/>
      <c r="D9" s="20"/>
      <c r="E9" s="3">
        <v>17280</v>
      </c>
      <c r="F9" s="3">
        <v>23280</v>
      </c>
      <c r="G9" s="3">
        <f t="shared" si="0"/>
        <v>22464</v>
      </c>
      <c r="H9" s="3">
        <f t="shared" si="1"/>
        <v>25920</v>
      </c>
    </row>
    <row r="10" spans="1:8" ht="12.75">
      <c r="A10" s="1">
        <v>4</v>
      </c>
      <c r="B10" s="18" t="s">
        <v>8</v>
      </c>
      <c r="C10" s="19"/>
      <c r="D10" s="20"/>
      <c r="E10" s="3">
        <v>19080</v>
      </c>
      <c r="F10" s="3">
        <v>25080</v>
      </c>
      <c r="G10" s="3">
        <f t="shared" si="0"/>
        <v>24804</v>
      </c>
      <c r="H10" s="3">
        <f t="shared" si="1"/>
        <v>28620</v>
      </c>
    </row>
    <row r="11" spans="1:8" ht="12.75">
      <c r="A11" s="1">
        <v>5</v>
      </c>
      <c r="B11" s="18" t="s">
        <v>42</v>
      </c>
      <c r="C11" s="19"/>
      <c r="D11" s="20"/>
      <c r="E11" s="3">
        <v>21600</v>
      </c>
      <c r="F11" s="3">
        <v>27600</v>
      </c>
      <c r="G11" s="3">
        <f t="shared" si="0"/>
        <v>28080</v>
      </c>
      <c r="H11" s="3">
        <f t="shared" si="1"/>
        <v>32400</v>
      </c>
    </row>
    <row r="12" spans="1:8" ht="12.75">
      <c r="A12" s="1">
        <v>6</v>
      </c>
      <c r="B12" s="18" t="s">
        <v>9</v>
      </c>
      <c r="C12" s="19"/>
      <c r="D12" s="20"/>
      <c r="E12" s="3">
        <v>18000</v>
      </c>
      <c r="F12" s="3">
        <v>24000</v>
      </c>
      <c r="G12" s="3">
        <f t="shared" si="0"/>
        <v>23400</v>
      </c>
      <c r="H12" s="3">
        <f t="shared" si="1"/>
        <v>27000</v>
      </c>
    </row>
    <row r="13" spans="1:8" ht="12.75">
      <c r="A13" s="1">
        <v>7</v>
      </c>
      <c r="B13" s="18" t="s">
        <v>10</v>
      </c>
      <c r="C13" s="19"/>
      <c r="D13" s="20"/>
      <c r="E13" s="3">
        <v>20880</v>
      </c>
      <c r="F13" s="3">
        <v>26880</v>
      </c>
      <c r="G13" s="3">
        <f t="shared" si="0"/>
        <v>27144</v>
      </c>
      <c r="H13" s="3">
        <f t="shared" si="1"/>
        <v>31320</v>
      </c>
    </row>
    <row r="14" spans="1:8" ht="12.75">
      <c r="A14" s="1">
        <v>8</v>
      </c>
      <c r="B14" s="18" t="s">
        <v>11</v>
      </c>
      <c r="C14" s="19"/>
      <c r="D14" s="20"/>
      <c r="E14" s="3">
        <v>18000</v>
      </c>
      <c r="F14" s="3">
        <v>24000</v>
      </c>
      <c r="G14" s="3">
        <f t="shared" si="0"/>
        <v>23400</v>
      </c>
      <c r="H14" s="3">
        <f t="shared" si="1"/>
        <v>27000</v>
      </c>
    </row>
    <row r="15" spans="1:8" ht="12.75">
      <c r="A15" s="1">
        <v>9</v>
      </c>
      <c r="B15" s="18" t="s">
        <v>12</v>
      </c>
      <c r="C15" s="19"/>
      <c r="D15" s="20"/>
      <c r="E15" s="3">
        <v>21600</v>
      </c>
      <c r="F15" s="3">
        <v>27600</v>
      </c>
      <c r="G15" s="3">
        <f t="shared" si="0"/>
        <v>28080</v>
      </c>
      <c r="H15" s="3">
        <f t="shared" si="1"/>
        <v>32400</v>
      </c>
    </row>
    <row r="16" spans="1:8" ht="12.75">
      <c r="A16" s="1">
        <v>10</v>
      </c>
      <c r="B16" s="18" t="s">
        <v>13</v>
      </c>
      <c r="C16" s="19"/>
      <c r="D16" s="20"/>
      <c r="E16" s="3">
        <v>21600</v>
      </c>
      <c r="F16" s="3">
        <v>27600</v>
      </c>
      <c r="G16" s="3">
        <f t="shared" si="0"/>
        <v>28080</v>
      </c>
      <c r="H16" s="3">
        <f t="shared" si="1"/>
        <v>32400</v>
      </c>
    </row>
    <row r="17" spans="1:8" ht="12.75">
      <c r="A17" s="1">
        <v>11</v>
      </c>
      <c r="B17" s="18" t="s">
        <v>51</v>
      </c>
      <c r="C17" s="19"/>
      <c r="D17" s="20"/>
      <c r="E17" s="3">
        <v>26550</v>
      </c>
      <c r="F17" s="3">
        <v>32550</v>
      </c>
      <c r="G17" s="3">
        <f t="shared" si="0"/>
        <v>34515</v>
      </c>
      <c r="H17" s="3">
        <f t="shared" si="1"/>
        <v>39825</v>
      </c>
    </row>
    <row r="18" spans="1:8" ht="12.75">
      <c r="A18" s="1">
        <v>12</v>
      </c>
      <c r="B18" s="18" t="s">
        <v>43</v>
      </c>
      <c r="C18" s="19"/>
      <c r="D18" s="20"/>
      <c r="E18" s="3">
        <v>21600</v>
      </c>
      <c r="F18" s="3" t="s">
        <v>56</v>
      </c>
      <c r="G18" s="3" t="s">
        <v>56</v>
      </c>
      <c r="H18" s="3" t="s">
        <v>56</v>
      </c>
    </row>
    <row r="19" spans="1:8" ht="12.75">
      <c r="A19" s="1">
        <v>13</v>
      </c>
      <c r="B19" s="18" t="s">
        <v>44</v>
      </c>
      <c r="C19" s="19"/>
      <c r="D19" s="20"/>
      <c r="E19" s="3">
        <v>36720</v>
      </c>
      <c r="F19" s="3" t="s">
        <v>56</v>
      </c>
      <c r="G19" s="3" t="s">
        <v>56</v>
      </c>
      <c r="H19" s="3" t="s">
        <v>56</v>
      </c>
    </row>
    <row r="20" spans="1:8" ht="12.75">
      <c r="A20" s="1">
        <v>14</v>
      </c>
      <c r="B20" s="18" t="s">
        <v>16</v>
      </c>
      <c r="C20" s="19"/>
      <c r="D20" s="20"/>
      <c r="E20" s="3">
        <v>21600</v>
      </c>
      <c r="F20" s="3" t="s">
        <v>56</v>
      </c>
      <c r="G20" s="3" t="s">
        <v>56</v>
      </c>
      <c r="H20" s="3" t="s">
        <v>56</v>
      </c>
    </row>
    <row r="21" spans="1:8" ht="12.75">
      <c r="A21" s="1">
        <v>15</v>
      </c>
      <c r="B21" s="18" t="s">
        <v>17</v>
      </c>
      <c r="C21" s="19"/>
      <c r="D21" s="20"/>
      <c r="E21" s="3">
        <v>36720</v>
      </c>
      <c r="F21" s="3" t="s">
        <v>56</v>
      </c>
      <c r="G21" s="3" t="s">
        <v>56</v>
      </c>
      <c r="H21" s="3" t="s">
        <v>56</v>
      </c>
    </row>
    <row r="22" spans="1:8" ht="12.75">
      <c r="A22" s="1">
        <v>16</v>
      </c>
      <c r="B22" s="18" t="s">
        <v>40</v>
      </c>
      <c r="C22" s="19"/>
      <c r="D22" s="20"/>
      <c r="E22" s="3">
        <v>21600</v>
      </c>
      <c r="F22" s="3">
        <v>27600</v>
      </c>
      <c r="G22" s="3" t="s">
        <v>56</v>
      </c>
      <c r="H22" s="3" t="s">
        <v>56</v>
      </c>
    </row>
    <row r="23" spans="1:8" ht="12.75">
      <c r="A23" s="1">
        <v>17</v>
      </c>
      <c r="B23" s="18" t="s">
        <v>39</v>
      </c>
      <c r="C23" s="19"/>
      <c r="D23" s="20"/>
      <c r="E23" s="3">
        <v>36720</v>
      </c>
      <c r="F23" s="3">
        <v>42720</v>
      </c>
      <c r="G23" s="3" t="s">
        <v>56</v>
      </c>
      <c r="H23" s="3" t="s">
        <v>56</v>
      </c>
    </row>
    <row r="24" spans="1:8" ht="12.75">
      <c r="A24" s="1">
        <v>19</v>
      </c>
      <c r="B24" s="18" t="s">
        <v>46</v>
      </c>
      <c r="C24" s="19"/>
      <c r="D24" s="20"/>
      <c r="E24" s="3">
        <v>15480</v>
      </c>
      <c r="F24" s="3">
        <v>21480</v>
      </c>
      <c r="G24" s="3" t="s">
        <v>56</v>
      </c>
      <c r="H24" s="3" t="s">
        <v>56</v>
      </c>
    </row>
    <row r="25" spans="1:8" ht="12.75">
      <c r="A25" s="1">
        <v>20</v>
      </c>
      <c r="B25" s="18" t="s">
        <v>47</v>
      </c>
      <c r="C25" s="19"/>
      <c r="D25" s="20"/>
      <c r="E25" s="3">
        <v>24480</v>
      </c>
      <c r="F25" s="3">
        <v>30480</v>
      </c>
      <c r="G25" s="3" t="s">
        <v>56</v>
      </c>
      <c r="H25" s="3" t="s">
        <v>56</v>
      </c>
    </row>
    <row r="26" spans="1:8" ht="12.75">
      <c r="A26" s="1">
        <v>21</v>
      </c>
      <c r="B26" s="18" t="s">
        <v>53</v>
      </c>
      <c r="C26" s="19"/>
      <c r="D26" s="20"/>
      <c r="E26" s="3">
        <v>19800</v>
      </c>
      <c r="F26" s="3">
        <v>25800</v>
      </c>
      <c r="G26" s="3">
        <f>E26*1.3</f>
        <v>25740</v>
      </c>
      <c r="H26" s="3">
        <f>E26*1.5</f>
        <v>29700</v>
      </c>
    </row>
    <row r="27" spans="1:8" ht="12.75">
      <c r="A27" s="1">
        <v>22</v>
      </c>
      <c r="B27" s="18" t="s">
        <v>52</v>
      </c>
      <c r="C27" s="19"/>
      <c r="D27" s="20"/>
      <c r="E27" s="3">
        <v>21600</v>
      </c>
      <c r="F27" s="3">
        <v>27600</v>
      </c>
      <c r="G27" s="3">
        <f>E27*1.3</f>
        <v>28080</v>
      </c>
      <c r="H27" s="3">
        <f>E27*1.5</f>
        <v>32400</v>
      </c>
    </row>
    <row r="28" spans="1:8" ht="12.75">
      <c r="A28" s="1">
        <v>21</v>
      </c>
      <c r="B28" s="18" t="s">
        <v>63</v>
      </c>
      <c r="C28" s="19"/>
      <c r="D28" s="20"/>
      <c r="E28" s="3">
        <v>26640</v>
      </c>
      <c r="F28" s="3">
        <v>32640</v>
      </c>
      <c r="G28" s="3">
        <f>E28*1.3</f>
        <v>34632</v>
      </c>
      <c r="H28" s="3">
        <f>E28*1.5</f>
        <v>39960</v>
      </c>
    </row>
    <row r="29" spans="1:8" ht="12.75">
      <c r="A29" s="1">
        <v>22</v>
      </c>
      <c r="B29" s="18" t="s">
        <v>64</v>
      </c>
      <c r="C29" s="19"/>
      <c r="D29" s="20"/>
      <c r="E29" s="3">
        <v>31680</v>
      </c>
      <c r="F29" s="3">
        <v>37680</v>
      </c>
      <c r="G29" s="3">
        <f>E29*1.3</f>
        <v>41184</v>
      </c>
      <c r="H29" s="3">
        <f>E29*1.5</f>
        <v>47520</v>
      </c>
    </row>
    <row r="30" spans="1:8" ht="12.75">
      <c r="A30" s="1">
        <v>23</v>
      </c>
      <c r="B30" s="18" t="s">
        <v>15</v>
      </c>
      <c r="C30" s="19"/>
      <c r="D30" s="20"/>
      <c r="E30" s="3">
        <v>19800</v>
      </c>
      <c r="F30" s="3" t="s">
        <v>56</v>
      </c>
      <c r="G30" s="3" t="s">
        <v>56</v>
      </c>
      <c r="H30" s="3" t="s">
        <v>56</v>
      </c>
    </row>
    <row r="31" spans="1:8" ht="12.75">
      <c r="A31" s="1">
        <v>24</v>
      </c>
      <c r="B31" s="18" t="s">
        <v>14</v>
      </c>
      <c r="C31" s="19"/>
      <c r="D31" s="20"/>
      <c r="E31" s="3">
        <v>24780</v>
      </c>
      <c r="F31" s="3" t="s">
        <v>56</v>
      </c>
      <c r="G31" s="3" t="s">
        <v>56</v>
      </c>
      <c r="H31" s="3" t="s">
        <v>56</v>
      </c>
    </row>
    <row r="32" spans="1:8" ht="12.75">
      <c r="A32" s="1">
        <v>25</v>
      </c>
      <c r="B32" s="18" t="s">
        <v>48</v>
      </c>
      <c r="C32" s="19"/>
      <c r="D32" s="20"/>
      <c r="E32" s="3">
        <v>19800</v>
      </c>
      <c r="F32" s="3">
        <v>25800</v>
      </c>
      <c r="G32" s="3">
        <f>E32*1.3</f>
        <v>25740</v>
      </c>
      <c r="H32" s="3">
        <f>E32*1.5</f>
        <v>29700</v>
      </c>
    </row>
    <row r="33" spans="1:8" ht="12.75">
      <c r="A33" s="1">
        <v>26</v>
      </c>
      <c r="B33" s="18" t="s">
        <v>49</v>
      </c>
      <c r="C33" s="19"/>
      <c r="D33" s="20"/>
      <c r="E33" s="3">
        <v>23400</v>
      </c>
      <c r="F33" s="3">
        <v>29400</v>
      </c>
      <c r="G33" s="3">
        <f>E33*1.3</f>
        <v>30420</v>
      </c>
      <c r="H33" s="3">
        <f>E33*1.5</f>
        <v>35100</v>
      </c>
    </row>
    <row r="34" spans="1:8" ht="12.75">
      <c r="A34" s="1">
        <v>32</v>
      </c>
      <c r="B34" s="18" t="s">
        <v>54</v>
      </c>
      <c r="C34" s="19"/>
      <c r="D34" s="20"/>
      <c r="E34" s="3">
        <v>18000</v>
      </c>
      <c r="F34" s="3">
        <v>24000</v>
      </c>
      <c r="G34" s="3" t="s">
        <v>56</v>
      </c>
      <c r="H34" s="3" t="s">
        <v>56</v>
      </c>
    </row>
    <row r="35" spans="1:8" ht="12.75">
      <c r="A35" s="1">
        <v>33</v>
      </c>
      <c r="B35" s="18" t="s">
        <v>55</v>
      </c>
      <c r="C35" s="19"/>
      <c r="D35" s="20"/>
      <c r="E35" s="3">
        <v>21600</v>
      </c>
      <c r="F35" s="3">
        <v>27600</v>
      </c>
      <c r="G35" s="3" t="s">
        <v>56</v>
      </c>
      <c r="H35" s="3" t="s">
        <v>56</v>
      </c>
    </row>
    <row r="36" spans="1:7" ht="6.75" customHeight="1">
      <c r="A36" s="6"/>
      <c r="B36" s="21"/>
      <c r="C36" s="7"/>
      <c r="D36" s="7"/>
      <c r="E36" s="10"/>
      <c r="F36" s="10"/>
      <c r="G36" s="10"/>
    </row>
    <row r="37" ht="12" customHeight="1">
      <c r="A37" s="2" t="s">
        <v>67</v>
      </c>
    </row>
    <row r="38" ht="5.25" customHeight="1"/>
    <row r="39" spans="1:8" ht="12.75">
      <c r="A39" s="1" t="s">
        <v>2</v>
      </c>
      <c r="B39" s="25" t="s">
        <v>3</v>
      </c>
      <c r="C39" s="25"/>
      <c r="D39" s="25"/>
      <c r="E39" s="1" t="s">
        <v>4</v>
      </c>
      <c r="F39" s="3" t="s">
        <v>58</v>
      </c>
      <c r="G39" s="1" t="s">
        <v>59</v>
      </c>
      <c r="H39" s="1" t="s">
        <v>60</v>
      </c>
    </row>
    <row r="40" spans="1:8" ht="12.75">
      <c r="A40" s="1">
        <v>1</v>
      </c>
      <c r="B40" s="18" t="s">
        <v>18</v>
      </c>
      <c r="C40" s="19"/>
      <c r="D40" s="20"/>
      <c r="E40" s="3">
        <v>14400</v>
      </c>
      <c r="F40" s="3">
        <v>20640</v>
      </c>
      <c r="G40" s="3">
        <f>E40*1.3</f>
        <v>18720</v>
      </c>
      <c r="H40" s="3">
        <f>E40*1.5</f>
        <v>21600</v>
      </c>
    </row>
    <row r="41" spans="1:8" ht="12.75">
      <c r="A41" s="1">
        <f>A40+1</f>
        <v>2</v>
      </c>
      <c r="B41" s="18" t="s">
        <v>50</v>
      </c>
      <c r="C41" s="19"/>
      <c r="D41" s="20"/>
      <c r="E41" s="3">
        <v>18000</v>
      </c>
      <c r="F41" s="3">
        <v>24000</v>
      </c>
      <c r="G41" s="3">
        <f aca="true" t="shared" si="2" ref="G41:G49">E41*1.3</f>
        <v>23400</v>
      </c>
      <c r="H41" s="3">
        <f aca="true" t="shared" si="3" ref="H41:H49">E41*1.5</f>
        <v>27000</v>
      </c>
    </row>
    <row r="42" spans="1:8" ht="12.75">
      <c r="A42" s="1">
        <f aca="true" t="shared" si="4" ref="A42:A49">A41+1</f>
        <v>3</v>
      </c>
      <c r="B42" s="18" t="s">
        <v>45</v>
      </c>
      <c r="C42" s="19"/>
      <c r="D42" s="20"/>
      <c r="E42" s="3">
        <v>9000</v>
      </c>
      <c r="F42" s="3">
        <v>15000</v>
      </c>
      <c r="G42" s="3">
        <f t="shared" si="2"/>
        <v>11700</v>
      </c>
      <c r="H42" s="3">
        <f t="shared" si="3"/>
        <v>13500</v>
      </c>
    </row>
    <row r="43" spans="1:8" ht="12.75">
      <c r="A43" s="1">
        <f>A42+1</f>
        <v>4</v>
      </c>
      <c r="B43" s="18" t="s">
        <v>38</v>
      </c>
      <c r="C43" s="19"/>
      <c r="D43" s="20"/>
      <c r="E43" s="3">
        <v>9000</v>
      </c>
      <c r="F43" s="3">
        <v>15000</v>
      </c>
      <c r="G43" s="3">
        <f t="shared" si="2"/>
        <v>11700</v>
      </c>
      <c r="H43" s="3">
        <f t="shared" si="3"/>
        <v>13500</v>
      </c>
    </row>
    <row r="44" spans="1:8" ht="12.75">
      <c r="A44" s="1">
        <f>A42+1</f>
        <v>4</v>
      </c>
      <c r="B44" s="18" t="s">
        <v>19</v>
      </c>
      <c r="C44" s="19"/>
      <c r="D44" s="20"/>
      <c r="E44" s="3">
        <v>12600</v>
      </c>
      <c r="F44" s="3">
        <v>18600</v>
      </c>
      <c r="G44" s="3">
        <f t="shared" si="2"/>
        <v>16380</v>
      </c>
      <c r="H44" s="3">
        <f t="shared" si="3"/>
        <v>18900</v>
      </c>
    </row>
    <row r="45" spans="1:8" ht="12.75">
      <c r="A45" s="1">
        <f t="shared" si="4"/>
        <v>5</v>
      </c>
      <c r="B45" s="18" t="s">
        <v>66</v>
      </c>
      <c r="C45" s="19"/>
      <c r="D45" s="20"/>
      <c r="E45" s="3">
        <v>12600</v>
      </c>
      <c r="F45" s="3">
        <v>18600</v>
      </c>
      <c r="G45" s="3">
        <f t="shared" si="2"/>
        <v>16380</v>
      </c>
      <c r="H45" s="3">
        <f t="shared" si="3"/>
        <v>18900</v>
      </c>
    </row>
    <row r="46" spans="1:8" ht="12.75">
      <c r="A46" s="1">
        <f>A45+1</f>
        <v>6</v>
      </c>
      <c r="B46" s="18" t="s">
        <v>65</v>
      </c>
      <c r="C46" s="19"/>
      <c r="D46" s="20"/>
      <c r="E46" s="3">
        <v>18000</v>
      </c>
      <c r="F46" s="3">
        <v>24000</v>
      </c>
      <c r="G46" s="3">
        <f t="shared" si="2"/>
        <v>23400</v>
      </c>
      <c r="H46" s="3">
        <f t="shared" si="3"/>
        <v>27000</v>
      </c>
    </row>
    <row r="47" spans="1:8" ht="12.75">
      <c r="A47" s="1">
        <f>A45+1</f>
        <v>6</v>
      </c>
      <c r="B47" s="18" t="s">
        <v>20</v>
      </c>
      <c r="C47" s="19"/>
      <c r="D47" s="20"/>
      <c r="E47" s="3">
        <v>15120</v>
      </c>
      <c r="F47" s="3">
        <v>21120</v>
      </c>
      <c r="G47" s="3">
        <f t="shared" si="2"/>
        <v>19656</v>
      </c>
      <c r="H47" s="3">
        <f t="shared" si="3"/>
        <v>22680</v>
      </c>
    </row>
    <row r="48" spans="1:8" ht="12.75">
      <c r="A48" s="1">
        <f t="shared" si="4"/>
        <v>7</v>
      </c>
      <c r="B48" s="18" t="s">
        <v>21</v>
      </c>
      <c r="C48" s="19"/>
      <c r="D48" s="20"/>
      <c r="E48" s="3">
        <v>15120</v>
      </c>
      <c r="F48" s="3">
        <v>21120</v>
      </c>
      <c r="G48" s="3">
        <f t="shared" si="2"/>
        <v>19656</v>
      </c>
      <c r="H48" s="3">
        <f t="shared" si="3"/>
        <v>22680</v>
      </c>
    </row>
    <row r="49" spans="1:8" ht="12.75">
      <c r="A49" s="1">
        <f t="shared" si="4"/>
        <v>8</v>
      </c>
      <c r="B49" s="18" t="s">
        <v>22</v>
      </c>
      <c r="C49" s="19"/>
      <c r="D49" s="20"/>
      <c r="E49" s="3">
        <v>15120</v>
      </c>
      <c r="F49" s="3">
        <v>21120</v>
      </c>
      <c r="G49" s="3">
        <f t="shared" si="2"/>
        <v>19656</v>
      </c>
      <c r="H49" s="3">
        <f t="shared" si="3"/>
        <v>22680</v>
      </c>
    </row>
    <row r="50" spans="1:7" ht="7.5" customHeight="1">
      <c r="A50" s="13"/>
      <c r="B50" s="22"/>
      <c r="C50" s="23"/>
      <c r="D50" s="23"/>
      <c r="E50" s="12"/>
      <c r="F50" s="12"/>
      <c r="G50" s="12"/>
    </row>
    <row r="51" spans="1:7" ht="12.75">
      <c r="A51" s="13"/>
      <c r="B51" s="22"/>
      <c r="C51" s="23"/>
      <c r="D51" s="23"/>
      <c r="E51" s="12"/>
      <c r="F51" s="10"/>
      <c r="G51" s="11"/>
    </row>
    <row r="52" spans="1:7" ht="10.5" customHeight="1">
      <c r="A52" s="2" t="s">
        <v>36</v>
      </c>
      <c r="F52" s="10"/>
      <c r="G52" s="11"/>
    </row>
    <row r="53" spans="1:7" ht="10.5" customHeight="1">
      <c r="A53" s="2"/>
      <c r="F53" s="10"/>
      <c r="G53" s="11"/>
    </row>
    <row r="54" spans="1:7" ht="12.75">
      <c r="A54" s="1" t="s">
        <v>2</v>
      </c>
      <c r="B54" s="25" t="s">
        <v>3</v>
      </c>
      <c r="C54" s="25"/>
      <c r="D54" s="25"/>
      <c r="E54" s="1" t="s">
        <v>41</v>
      </c>
      <c r="F54" s="10"/>
      <c r="G54" s="10"/>
    </row>
    <row r="55" spans="1:7" ht="12.75">
      <c r="A55" s="1">
        <v>1</v>
      </c>
      <c r="B55" s="18" t="s">
        <v>57</v>
      </c>
      <c r="C55" s="19"/>
      <c r="D55" s="20"/>
      <c r="E55" s="3">
        <v>21600</v>
      </c>
      <c r="F55" s="10"/>
      <c r="G55" s="11"/>
    </row>
    <row r="56" spans="1:5" ht="12.75">
      <c r="A56" s="1">
        <f>A55+1</f>
        <v>2</v>
      </c>
      <c r="B56" s="18" t="s">
        <v>37</v>
      </c>
      <c r="C56" s="19"/>
      <c r="D56" s="20"/>
      <c r="E56" s="3">
        <v>21600</v>
      </c>
    </row>
    <row r="57" spans="1:5" ht="12.75">
      <c r="A57" s="1">
        <f>A56+1</f>
        <v>3</v>
      </c>
      <c r="B57" s="18" t="s">
        <v>61</v>
      </c>
      <c r="C57" s="19"/>
      <c r="D57" s="20"/>
      <c r="E57" s="3">
        <v>21600</v>
      </c>
    </row>
    <row r="58" spans="1:5" ht="12.75">
      <c r="A58" s="1">
        <f>A57+1</f>
        <v>4</v>
      </c>
      <c r="B58" s="18" t="s">
        <v>62</v>
      </c>
      <c r="C58" s="19"/>
      <c r="D58" s="20"/>
      <c r="E58" s="3">
        <v>21600</v>
      </c>
    </row>
    <row r="59" ht="12.75">
      <c r="G59" s="8"/>
    </row>
    <row r="60" ht="12.75">
      <c r="A60" s="2" t="s">
        <v>35</v>
      </c>
    </row>
    <row r="61" ht="12.75">
      <c r="A61" s="2"/>
    </row>
    <row r="62" spans="1:5" ht="12.75">
      <c r="A62" s="1" t="s">
        <v>2</v>
      </c>
      <c r="B62" s="25" t="s">
        <v>3</v>
      </c>
      <c r="C62" s="25"/>
      <c r="D62" s="25"/>
      <c r="E62" s="1" t="s">
        <v>41</v>
      </c>
    </row>
    <row r="63" spans="1:5" ht="12.75">
      <c r="A63" s="1">
        <v>1</v>
      </c>
      <c r="B63" s="18" t="s">
        <v>23</v>
      </c>
      <c r="C63" s="19"/>
      <c r="D63" s="20"/>
      <c r="E63" s="3">
        <v>5760</v>
      </c>
    </row>
    <row r="64" spans="1:5" ht="12.75">
      <c r="A64" s="1">
        <f>A63+1</f>
        <v>2</v>
      </c>
      <c r="B64" s="18" t="s">
        <v>24</v>
      </c>
      <c r="C64" s="19"/>
      <c r="D64" s="20"/>
      <c r="E64" s="3">
        <v>5760</v>
      </c>
    </row>
    <row r="65" spans="1:5" ht="12.75">
      <c r="A65" s="1">
        <f aca="true" t="shared" si="5" ref="A65:A74">A64+1</f>
        <v>3</v>
      </c>
      <c r="B65" s="18" t="s">
        <v>33</v>
      </c>
      <c r="C65" s="19"/>
      <c r="D65" s="20"/>
      <c r="E65" s="3">
        <v>5760</v>
      </c>
    </row>
    <row r="66" spans="1:5" ht="12.75">
      <c r="A66" s="1">
        <f t="shared" si="5"/>
        <v>4</v>
      </c>
      <c r="B66" s="18" t="s">
        <v>34</v>
      </c>
      <c r="C66" s="19"/>
      <c r="D66" s="20"/>
      <c r="E66" s="3">
        <v>5760</v>
      </c>
    </row>
    <row r="67" spans="1:5" ht="12.75">
      <c r="A67" s="1">
        <f t="shared" si="5"/>
        <v>5</v>
      </c>
      <c r="B67" s="18" t="s">
        <v>31</v>
      </c>
      <c r="C67" s="19"/>
      <c r="D67" s="20"/>
      <c r="E67" s="3">
        <v>2880</v>
      </c>
    </row>
    <row r="68" spans="1:5" ht="12.75">
      <c r="A68" s="1">
        <f t="shared" si="5"/>
        <v>6</v>
      </c>
      <c r="B68" s="24" t="s">
        <v>32</v>
      </c>
      <c r="C68" s="19"/>
      <c r="D68" s="20"/>
      <c r="E68" s="3">
        <v>2880</v>
      </c>
    </row>
    <row r="69" spans="1:5" ht="12.75">
      <c r="A69" s="1">
        <f t="shared" si="5"/>
        <v>7</v>
      </c>
      <c r="B69" s="18" t="s">
        <v>25</v>
      </c>
      <c r="C69" s="19"/>
      <c r="D69" s="20"/>
      <c r="E69" s="3">
        <v>2880</v>
      </c>
    </row>
    <row r="70" spans="1:5" ht="12.75">
      <c r="A70" s="1">
        <f t="shared" si="5"/>
        <v>8</v>
      </c>
      <c r="B70" s="18" t="s">
        <v>26</v>
      </c>
      <c r="C70" s="19"/>
      <c r="D70" s="20"/>
      <c r="E70" s="3">
        <v>2880</v>
      </c>
    </row>
    <row r="71" spans="1:5" ht="12.75">
      <c r="A71" s="1">
        <f t="shared" si="5"/>
        <v>9</v>
      </c>
      <c r="B71" s="18" t="s">
        <v>28</v>
      </c>
      <c r="C71" s="19"/>
      <c r="D71" s="20"/>
      <c r="E71" s="3">
        <v>2880</v>
      </c>
    </row>
    <row r="72" spans="1:5" ht="12.75">
      <c r="A72" s="1">
        <f t="shared" si="5"/>
        <v>10</v>
      </c>
      <c r="B72" s="18" t="s">
        <v>27</v>
      </c>
      <c r="C72" s="19"/>
      <c r="D72" s="20"/>
      <c r="E72" s="3">
        <v>5760</v>
      </c>
    </row>
    <row r="73" spans="1:5" ht="12.75">
      <c r="A73" s="1">
        <f t="shared" si="5"/>
        <v>11</v>
      </c>
      <c r="B73" s="18" t="s">
        <v>29</v>
      </c>
      <c r="C73" s="19"/>
      <c r="D73" s="20"/>
      <c r="E73" s="3">
        <v>2880</v>
      </c>
    </row>
    <row r="74" spans="1:5" ht="12.75">
      <c r="A74" s="1">
        <f t="shared" si="5"/>
        <v>12</v>
      </c>
      <c r="B74" s="18" t="s">
        <v>30</v>
      </c>
      <c r="C74" s="19"/>
      <c r="D74" s="20"/>
      <c r="E74" s="3">
        <v>5760</v>
      </c>
    </row>
    <row r="75" spans="1:5" ht="12.75">
      <c r="A75" s="13"/>
      <c r="B75" s="22"/>
      <c r="C75" s="23"/>
      <c r="D75" s="23"/>
      <c r="E75" s="12"/>
    </row>
  </sheetData>
  <sheetProtection/>
  <mergeCells count="5">
    <mergeCell ref="B6:D6"/>
    <mergeCell ref="B39:D39"/>
    <mergeCell ref="B62:D62"/>
    <mergeCell ref="B54:D54"/>
    <mergeCell ref="A2:F2"/>
  </mergeCells>
  <printOptions/>
  <pageMargins left="0.85" right="0.2362204724409449" top="0.34" bottom="0" header="0.3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"Теплоучетсервис"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М.В.</dc:creator>
  <cp:keywords/>
  <dc:description/>
  <cp:lastModifiedBy>Mamachka</cp:lastModifiedBy>
  <cp:lastPrinted>2009-02-02T09:33:46Z</cp:lastPrinted>
  <dcterms:created xsi:type="dcterms:W3CDTF">2003-01-09T07:32:37Z</dcterms:created>
  <dcterms:modified xsi:type="dcterms:W3CDTF">2019-04-25T07:21:32Z</dcterms:modified>
  <cp:category/>
  <cp:version/>
  <cp:contentType/>
  <cp:contentStatus/>
</cp:coreProperties>
</file>